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.cardenas\Desktop\Tercer trimestre\Contables\"/>
    </mc:Choice>
  </mc:AlternateContent>
  <workbookProtection workbookPassword="F376" lockStructure="1"/>
  <bookViews>
    <workbookView xWindow="0" yWindow="0" windowWidth="20490" windowHeight="7755"/>
  </bookViews>
  <sheets>
    <sheet name="EFE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" i="1" l="1"/>
  <c r="C56" i="1"/>
  <c r="C55" i="1" s="1"/>
  <c r="D55" i="1"/>
  <c r="D51" i="1"/>
  <c r="C51" i="1"/>
  <c r="C50" i="1" s="1"/>
  <c r="D50" i="1"/>
  <c r="D60" i="1" s="1"/>
  <c r="D43" i="1"/>
  <c r="C43" i="1"/>
  <c r="D39" i="1"/>
  <c r="D47" i="1" s="1"/>
  <c r="C39" i="1"/>
  <c r="D19" i="1"/>
  <c r="C19" i="1"/>
  <c r="D8" i="1"/>
  <c r="D36" i="1" s="1"/>
  <c r="C8" i="1"/>
  <c r="C60" i="1" l="1"/>
  <c r="C36" i="1"/>
  <c r="C47" i="1"/>
  <c r="D62" i="1"/>
  <c r="C62" i="1" l="1"/>
</calcChain>
</file>

<file path=xl/sharedStrings.xml><?xml version="1.0" encoding="utf-8"?>
<sst xmlns="http://schemas.openxmlformats.org/spreadsheetml/2006/main" count="72" uniqueCount="64">
  <si>
    <t>Municipio de Chihuahua</t>
  </si>
  <si>
    <t>Estado de Flujos de Efectivo</t>
  </si>
  <si>
    <t>2022</t>
  </si>
  <si>
    <t>2021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</si>
  <si>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</si>
  <si>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</si>
  <si>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</si>
  <si>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</si>
  <si>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</si>
  <si>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</si>
  <si>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</si>
  <si>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</si>
  <si>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</si>
  <si>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</si>
  <si>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</si>
  <si>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</si>
  <si>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</si>
  <si>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</si>
  <si>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</si>
  <si>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</si>
  <si>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</si>
  <si>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</si>
  <si>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</si>
  <si>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</si>
  <si>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</si>
  <si>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</si>
  <si>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</si>
  <si>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</si>
  <si>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</si>
  <si>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</si>
  <si>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</si>
  <si>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</si>
  <si>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</si>
  <si>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</si>
  <si>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</si>
  <si>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</si>
  <si>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</si>
  <si>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</si>
  <si>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</si>
  <si>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</si>
  <si>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</si>
  <si>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</si>
  <si>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</si>
  <si>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</si>
  <si>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</si>
  <si>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</si>
  <si>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</si>
  <si>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</si>
  <si>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</si>
  <si>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</si>
  <si>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</si>
  <si>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</si>
  <si>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</si>
  <si>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</si>
  <si>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</si>
  <si>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</si>
  <si>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</si>
  <si>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</si>
  <si>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</si>
  <si>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</si>
  <si>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</si>
  <si>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</si>
  <si>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"Bajo protesta de decir verdad declaramos que los Estados Financieros y sus Notas, son razonablemente correctos y son responsabilidad del emisor"</t>
  </si>
  <si>
    <t>Del 01 de enero al 30 de septiembre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</si>
</sst>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/>
    <xf numFmtId="0" fontId="12" fillId="0" borderId="0"/>
  </cellStyleXfs>
  <cellXfs count="64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" fontId="5" fillId="0" borderId="0" xfId="1" applyNumberFormat="1" applyFont="1" applyFill="1" applyBorder="1" applyAlignment="1" applyProtection="1">
      <alignment horizontal="right" vertical="center"/>
    </xf>
    <xf numFmtId="43" fontId="2" fillId="0" borderId="0" xfId="0" applyNumberFormat="1" applyFont="1" applyFill="1" applyBorder="1" applyProtection="1"/>
    <xf numFmtId="4" fontId="4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1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right"/>
    </xf>
    <xf numFmtId="4" fontId="5" fillId="0" borderId="0" xfId="0" applyNumberFormat="1" applyFont="1" applyFill="1" applyBorder="1" applyAlignment="1" applyProtection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Fill="1" applyBorder="1" applyProtection="1"/>
    <xf numFmtId="0" fontId="5" fillId="0" borderId="4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justify" vertical="center"/>
    </xf>
    <xf numFmtId="0" fontId="5" fillId="0" borderId="4" xfId="0" applyNumberFormat="1" applyFont="1" applyFill="1" applyBorder="1" applyAlignment="1" applyProtection="1">
      <alignment horizontal="left" vertical="center" indent="2"/>
    </xf>
    <xf numFmtId="4" fontId="5" fillId="0" borderId="5" xfId="1" applyNumberFormat="1" applyFont="1" applyFill="1" applyBorder="1" applyAlignment="1" applyProtection="1">
      <alignment horizontal="right" vertical="center"/>
    </xf>
    <xf numFmtId="0" fontId="6" fillId="0" borderId="4" xfId="0" applyNumberFormat="1" applyFont="1" applyFill="1" applyBorder="1" applyAlignment="1" applyProtection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NumberFormat="1" applyFont="1" applyFill="1" applyBorder="1" applyAlignment="1" applyProtection="1">
      <alignment vertical="center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6" fillId="0" borderId="4" xfId="0" applyNumberFormat="1" applyFont="1" applyFill="1" applyBorder="1" applyAlignment="1" applyProtection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 applyProtection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NumberFormat="1" applyFont="1" applyFill="1" applyBorder="1" applyAlignment="1" applyProtection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Fill="1" applyBorder="1" applyProtection="1"/>
    <xf numFmtId="4" fontId="4" fillId="0" borderId="5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NumberFormat="1" applyFont="1" applyFill="1" applyBorder="1" applyAlignment="1" applyProtection="1">
      <alignment vertical="center" wrapText="1"/>
    </xf>
    <xf numFmtId="0" fontId="5" fillId="2" borderId="9" xfId="0" applyNumberFormat="1" applyFont="1" applyFill="1" applyBorder="1" applyAlignment="1" applyProtection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12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Protection="1">
      <protection locked="0"/>
    </xf>
    <xf numFmtId="0" fontId="12" fillId="0" borderId="0" xfId="0" applyNumberFormat="1" applyFont="1" applyFill="1" applyBorder="1" applyProtection="1">
      <protection locked="0"/>
    </xf>
    <xf numFmtId="0" fontId="12" fillId="0" borderId="0" xfId="2" applyNumberFormat="1" applyFont="1" applyFill="1" applyBorder="1" applyAlignment="1" applyProtection="1">
      <alignment horizontal="center"/>
      <protection locked="0"/>
    </xf>
    <xf numFmtId="38" fontId="12" fillId="0" borderId="0" xfId="0" applyNumberFormat="1" applyFont="1" applyFill="1" applyBorder="1" applyAlignment="1" applyProtection="1">
      <alignment horizontal="center"/>
      <protection locked="0"/>
    </xf>
    <xf numFmtId="0" fontId="6" fillId="0" borderId="4" xfId="0" applyNumberFormat="1" applyFont="1" applyFill="1" applyBorder="1" applyAlignment="1" applyProtection="1">
      <alignment horizontal="justify" vertical="center"/>
    </xf>
    <xf numFmtId="0" fontId="6" fillId="0" borderId="0" xfId="0" applyNumberFormat="1" applyFont="1" applyFill="1" applyBorder="1" applyAlignment="1" applyProtection="1">
      <alignment horizontal="justify" vertical="center"/>
    </xf>
    <xf numFmtId="0" fontId="6" fillId="0" borderId="5" xfId="0" applyNumberFormat="1" applyFont="1" applyFill="1" applyBorder="1" applyAlignment="1" applyProtection="1">
      <alignment horizontal="justify" vertical="center"/>
    </xf>
    <xf numFmtId="0" fontId="6" fillId="0" borderId="6" xfId="0" applyNumberFormat="1" applyFont="1" applyFill="1" applyBorder="1" applyAlignment="1" applyProtection="1">
      <alignment horizontal="justify" vertical="center"/>
    </xf>
    <xf numFmtId="0" fontId="6" fillId="0" borderId="7" xfId="0" applyNumberFormat="1" applyFont="1" applyFill="1" applyBorder="1" applyAlignment="1" applyProtection="1">
      <alignment horizontal="justify" vertical="center"/>
    </xf>
    <xf numFmtId="0" fontId="6" fillId="0" borderId="8" xfId="0" applyNumberFormat="1" applyFont="1" applyFill="1" applyBorder="1" applyAlignment="1" applyProtection="1">
      <alignment horizontal="justify" vertical="center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zoomScaleNormal="100" workbookViewId="0">
      <selection activeCell="C12" sqref="C12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 customWidth="1"/>
    <col min="6" max="6" width="12.85546875" style="3" bestFit="1" customWidth="1"/>
    <col min="7" max="7" width="11.42578125" style="3" customWidth="1"/>
    <col min="8" max="16384" width="11.42578125" style="3"/>
  </cols>
  <sheetData>
    <row r="1" spans="1:9" x14ac:dyDescent="0.2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5" t="s">
        <v>0</v>
      </c>
      <c r="C2" s="56"/>
      <c r="D2" s="57"/>
      <c r="E2" s="2"/>
      <c r="F2" s="2"/>
      <c r="G2" s="2"/>
      <c r="H2" s="2"/>
      <c r="I2" s="2"/>
    </row>
    <row r="3" spans="1:9" x14ac:dyDescent="0.2">
      <c r="A3" s="1"/>
      <c r="B3" s="58" t="s">
        <v>1</v>
      </c>
      <c r="C3" s="59"/>
      <c r="D3" s="60"/>
      <c r="E3" s="2"/>
      <c r="F3" s="2"/>
      <c r="G3" s="2"/>
      <c r="H3" s="2"/>
      <c r="I3" s="2"/>
    </row>
    <row r="4" spans="1:9" x14ac:dyDescent="0.2">
      <c r="A4" s="1"/>
      <c r="B4" s="61" t="s">
        <v>63</v>
      </c>
      <c r="C4" s="62"/>
      <c r="D4" s="63"/>
      <c r="E4" s="2"/>
      <c r="F4" s="2"/>
      <c r="G4" s="2"/>
      <c r="H4" s="2"/>
      <c r="I4" s="2"/>
    </row>
    <row r="5" spans="1:9" x14ac:dyDescent="0.2">
      <c r="A5" s="1"/>
      <c r="B5" s="36"/>
      <c r="C5" s="37" t="s">
        <v>2</v>
      </c>
      <c r="D5" s="38" t="s">
        <v>3</v>
      </c>
      <c r="E5" s="2"/>
      <c r="F5" s="2"/>
      <c r="G5" s="2"/>
      <c r="H5" s="2"/>
      <c r="I5" s="2"/>
    </row>
    <row r="6" spans="1:9" x14ac:dyDescent="0.2">
      <c r="A6" s="1"/>
      <c r="B6" s="49"/>
      <c r="C6" s="50"/>
      <c r="D6" s="51"/>
      <c r="E6" s="2"/>
      <c r="F6" s="2"/>
      <c r="G6" s="2"/>
      <c r="H6" s="2"/>
      <c r="I6" s="2"/>
    </row>
    <row r="7" spans="1:9" x14ac:dyDescent="0.2">
      <c r="A7" s="1"/>
      <c r="B7" s="17" t="s">
        <v>4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5</v>
      </c>
      <c r="C8" s="4">
        <f>SUM(C9:C18)</f>
        <v>3676302539.8899999</v>
      </c>
      <c r="D8" s="20">
        <f>SUM(D9:D18)</f>
        <v>4059982722.6500006</v>
      </c>
      <c r="E8" s="2"/>
      <c r="F8" s="2"/>
      <c r="G8" s="2"/>
      <c r="H8" s="2"/>
      <c r="I8" s="2"/>
    </row>
    <row r="9" spans="1:9" x14ac:dyDescent="0.2">
      <c r="A9" s="1"/>
      <c r="B9" s="21" t="s">
        <v>6</v>
      </c>
      <c r="C9" s="10">
        <v>1239677098.1400001</v>
      </c>
      <c r="D9" s="22">
        <v>1284251058.1600001</v>
      </c>
      <c r="E9" s="2"/>
      <c r="F9" s="2"/>
      <c r="G9" s="2"/>
      <c r="H9" s="2"/>
      <c r="I9" s="2"/>
    </row>
    <row r="10" spans="1:9" x14ac:dyDescent="0.2">
      <c r="A10" s="1"/>
      <c r="B10" s="21" t="s">
        <v>7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8</v>
      </c>
      <c r="C11" s="10">
        <v>64654079.219999999</v>
      </c>
      <c r="D11" s="22">
        <v>66673690.140000001</v>
      </c>
      <c r="E11" s="2"/>
      <c r="F11" s="2"/>
      <c r="G11" s="2"/>
      <c r="H11" s="2"/>
      <c r="I11" s="2"/>
    </row>
    <row r="12" spans="1:9" x14ac:dyDescent="0.2">
      <c r="A12" s="1"/>
      <c r="B12" s="21" t="s">
        <v>9</v>
      </c>
      <c r="C12" s="10">
        <v>312844719.51999998</v>
      </c>
      <c r="D12" s="22">
        <v>354585822.47000003</v>
      </c>
      <c r="E12" s="2"/>
      <c r="F12" s="2"/>
      <c r="G12" s="2"/>
      <c r="H12" s="2"/>
      <c r="I12" s="2"/>
    </row>
    <row r="13" spans="1:9" x14ac:dyDescent="0.2">
      <c r="A13" s="1"/>
      <c r="B13" s="21" t="s">
        <v>10</v>
      </c>
      <c r="C13" s="10">
        <v>28332114.809999999</v>
      </c>
      <c r="D13" s="22">
        <v>79649418.310000002</v>
      </c>
      <c r="E13" s="2"/>
      <c r="F13" s="2"/>
      <c r="G13" s="2"/>
      <c r="H13" s="2"/>
      <c r="I13" s="2"/>
    </row>
    <row r="14" spans="1:9" x14ac:dyDescent="0.2">
      <c r="A14" s="1"/>
      <c r="B14" s="21" t="s">
        <v>11</v>
      </c>
      <c r="C14" s="10">
        <v>29690757.600000001</v>
      </c>
      <c r="D14" s="22">
        <v>32133934.02</v>
      </c>
      <c r="E14" s="2"/>
      <c r="F14" s="2"/>
      <c r="G14" s="2"/>
      <c r="H14" s="2"/>
      <c r="I14" s="2"/>
    </row>
    <row r="15" spans="1:9" x14ac:dyDescent="0.2">
      <c r="A15" s="1"/>
      <c r="B15" s="21" t="s">
        <v>12</v>
      </c>
      <c r="C15" s="10">
        <v>0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13</v>
      </c>
      <c r="C16" s="10">
        <v>2001103770.5999999</v>
      </c>
      <c r="D16" s="22">
        <v>2242688799.5500002</v>
      </c>
      <c r="E16" s="2"/>
      <c r="F16" s="2"/>
      <c r="G16" s="2"/>
      <c r="H16" s="2"/>
      <c r="I16" s="2"/>
    </row>
    <row r="17" spans="1:9" ht="24" x14ac:dyDescent="0.2">
      <c r="A17" s="1"/>
      <c r="B17" s="21" t="s">
        <v>14</v>
      </c>
      <c r="C17" s="10">
        <v>0</v>
      </c>
      <c r="D17" s="22">
        <v>0</v>
      </c>
      <c r="E17" s="2"/>
      <c r="F17" s="2"/>
      <c r="G17" s="2"/>
      <c r="H17" s="2"/>
      <c r="I17" s="2"/>
    </row>
    <row r="18" spans="1:9" x14ac:dyDescent="0.2">
      <c r="A18" s="1"/>
      <c r="B18" s="21" t="s">
        <v>15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16</v>
      </c>
      <c r="C19" s="4">
        <f>SUM(C20:C35)</f>
        <v>2795661597.4299998</v>
      </c>
      <c r="D19" s="20">
        <f>SUM(D20:D35)</f>
        <v>3417150222.3699994</v>
      </c>
      <c r="E19" s="2"/>
      <c r="F19" s="2"/>
      <c r="G19" s="2"/>
      <c r="H19" s="2"/>
      <c r="I19" s="2"/>
    </row>
    <row r="20" spans="1:9" x14ac:dyDescent="0.2">
      <c r="A20" s="1"/>
      <c r="B20" s="21" t="s">
        <v>17</v>
      </c>
      <c r="C20" s="10">
        <v>1294145386.8499999</v>
      </c>
      <c r="D20" s="22">
        <v>1586295708.0599999</v>
      </c>
      <c r="E20" s="2"/>
      <c r="F20" s="2"/>
      <c r="G20" s="2"/>
      <c r="H20" s="2"/>
      <c r="I20" s="2"/>
    </row>
    <row r="21" spans="1:9" x14ac:dyDescent="0.2">
      <c r="A21" s="1"/>
      <c r="B21" s="21" t="s">
        <v>18</v>
      </c>
      <c r="C21" s="10">
        <v>175173151.38</v>
      </c>
      <c r="D21" s="22">
        <v>206076082.37</v>
      </c>
      <c r="E21" s="2"/>
      <c r="F21" s="2"/>
      <c r="G21" s="2"/>
      <c r="H21" s="2"/>
      <c r="I21" s="2"/>
    </row>
    <row r="22" spans="1:9" x14ac:dyDescent="0.2">
      <c r="A22" s="1"/>
      <c r="B22" s="21" t="s">
        <v>19</v>
      </c>
      <c r="C22" s="10">
        <v>567477735.42999995</v>
      </c>
      <c r="D22" s="22">
        <v>725342449.35000002</v>
      </c>
      <c r="E22" s="2"/>
      <c r="F22" s="5"/>
      <c r="G22" s="2"/>
      <c r="H22" s="2"/>
      <c r="I22" s="2"/>
    </row>
    <row r="23" spans="1:9" x14ac:dyDescent="0.2">
      <c r="A23" s="1"/>
      <c r="B23" s="21" t="s">
        <v>20</v>
      </c>
      <c r="C23" s="10">
        <v>515508587.44999999</v>
      </c>
      <c r="D23" s="22">
        <v>562084019.70000005</v>
      </c>
      <c r="E23" s="2"/>
      <c r="F23" s="2"/>
      <c r="G23" s="2"/>
      <c r="H23" s="2"/>
      <c r="I23" s="2"/>
    </row>
    <row r="24" spans="1:9" x14ac:dyDescent="0.2">
      <c r="A24" s="1"/>
      <c r="B24" s="21" t="s">
        <v>21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22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23</v>
      </c>
      <c r="C26" s="10">
        <v>121048124.26000001</v>
      </c>
      <c r="D26" s="22">
        <v>190482031.72999999</v>
      </c>
      <c r="E26" s="2"/>
      <c r="F26" s="2"/>
      <c r="G26" s="2"/>
      <c r="H26" s="2"/>
      <c r="I26" s="2"/>
    </row>
    <row r="27" spans="1:9" x14ac:dyDescent="0.2">
      <c r="A27" s="1"/>
      <c r="B27" s="21" t="s">
        <v>24</v>
      </c>
      <c r="C27" s="10">
        <v>8718814.9299999997</v>
      </c>
      <c r="D27" s="22">
        <v>14003942.359999999</v>
      </c>
      <c r="E27" s="2"/>
      <c r="F27" s="2"/>
      <c r="G27" s="2"/>
      <c r="H27" s="2"/>
      <c r="I27" s="2"/>
    </row>
    <row r="28" spans="1:9" x14ac:dyDescent="0.2">
      <c r="A28" s="1"/>
      <c r="B28" s="21" t="s">
        <v>25</v>
      </c>
      <c r="C28" s="10">
        <v>39069918.770000003</v>
      </c>
      <c r="D28" s="22">
        <v>54577021.659999996</v>
      </c>
      <c r="E28" s="2"/>
      <c r="F28" s="2"/>
      <c r="G28" s="2"/>
      <c r="H28" s="2"/>
      <c r="I28" s="2"/>
    </row>
    <row r="29" spans="1:9" x14ac:dyDescent="0.2">
      <c r="A29" s="1"/>
      <c r="B29" s="21" t="s">
        <v>26</v>
      </c>
      <c r="C29" s="10">
        <v>74519878.359999999</v>
      </c>
      <c r="D29" s="22">
        <v>78288967.140000001</v>
      </c>
      <c r="E29" s="2"/>
      <c r="F29" s="2"/>
      <c r="G29" s="2"/>
      <c r="H29" s="2"/>
      <c r="I29" s="2"/>
    </row>
    <row r="30" spans="1:9" x14ac:dyDescent="0.2">
      <c r="A30" s="1"/>
      <c r="B30" s="21" t="s">
        <v>27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28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29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30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31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32</v>
      </c>
      <c r="C35" s="10">
        <v>0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33</v>
      </c>
      <c r="C36" s="6">
        <f>C8-C19</f>
        <v>880640942.46000004</v>
      </c>
      <c r="D36" s="24">
        <f>SUM(D8-D19)</f>
        <v>642832500.28000116</v>
      </c>
      <c r="E36" s="2"/>
      <c r="F36" s="2"/>
      <c r="G36" s="2"/>
      <c r="H36" s="2"/>
      <c r="I36" s="2"/>
    </row>
    <row r="37" spans="1:9" x14ac:dyDescent="0.2">
      <c r="A37" s="1"/>
      <c r="B37" s="49"/>
      <c r="C37" s="50"/>
      <c r="D37" s="51"/>
      <c r="E37" s="2"/>
      <c r="F37" s="2"/>
      <c r="G37" s="2"/>
      <c r="H37" s="2"/>
      <c r="I37" s="2"/>
    </row>
    <row r="38" spans="1:9" x14ac:dyDescent="0.2">
      <c r="A38" s="1"/>
      <c r="B38" s="17" t="s">
        <v>34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5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35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36</v>
      </c>
      <c r="B41" s="26" t="s">
        <v>37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38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16</v>
      </c>
      <c r="C43" s="7">
        <f>SUM(C44:C46)</f>
        <v>267063541.97999999</v>
      </c>
      <c r="D43" s="25">
        <f>SUM(D44:D46)</f>
        <v>427583102.95999998</v>
      </c>
      <c r="E43" s="2"/>
      <c r="F43" s="2"/>
      <c r="G43" s="2"/>
      <c r="H43" s="2"/>
      <c r="I43" s="2"/>
    </row>
    <row r="44" spans="1:9" x14ac:dyDescent="0.2">
      <c r="A44" s="1"/>
      <c r="B44" s="26" t="s">
        <v>35</v>
      </c>
      <c r="C44" s="11">
        <v>254122927.50999999</v>
      </c>
      <c r="D44" s="27">
        <v>405724454.65999997</v>
      </c>
      <c r="E44" s="2"/>
      <c r="F44" s="2"/>
      <c r="G44" s="2"/>
      <c r="H44" s="2"/>
      <c r="I44" s="2"/>
    </row>
    <row r="45" spans="1:9" x14ac:dyDescent="0.2">
      <c r="A45" s="1"/>
      <c r="B45" s="26" t="s">
        <v>37</v>
      </c>
      <c r="C45" s="11">
        <v>12940614.470000001</v>
      </c>
      <c r="D45" s="27">
        <v>21858648.299999997</v>
      </c>
      <c r="E45" s="2"/>
      <c r="F45" s="2"/>
      <c r="G45" s="2"/>
      <c r="H45" s="2"/>
      <c r="I45" s="2"/>
    </row>
    <row r="46" spans="1:9" x14ac:dyDescent="0.2">
      <c r="A46" s="1"/>
      <c r="B46" s="26" t="s">
        <v>39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40</v>
      </c>
      <c r="C47" s="7">
        <f>C39-C43</f>
        <v>-267063541.97999999</v>
      </c>
      <c r="D47" s="25">
        <f>D39-D43</f>
        <v>-427583102.95999998</v>
      </c>
      <c r="E47" s="2"/>
      <c r="F47" s="2"/>
      <c r="G47" s="2"/>
      <c r="H47" s="2"/>
      <c r="I47" s="2"/>
    </row>
    <row r="48" spans="1:9" x14ac:dyDescent="0.2">
      <c r="A48" s="1"/>
      <c r="B48" s="49"/>
      <c r="C48" s="50"/>
      <c r="D48" s="51"/>
      <c r="E48" s="2"/>
      <c r="F48" s="2"/>
      <c r="G48" s="2"/>
      <c r="H48" s="2"/>
      <c r="I48" s="2"/>
    </row>
    <row r="49" spans="1:9" x14ac:dyDescent="0.2">
      <c r="A49" s="1"/>
      <c r="B49" s="17" t="s">
        <v>41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5</v>
      </c>
      <c r="C50" s="9">
        <f>SUM(C51+C54)</f>
        <v>454679918.38999999</v>
      </c>
      <c r="D50" s="28">
        <f>SUM(D51+D54)</f>
        <v>61842550.069998823</v>
      </c>
      <c r="E50" s="2"/>
      <c r="F50" s="2"/>
      <c r="G50" s="2"/>
      <c r="H50" s="2"/>
      <c r="I50" s="2"/>
    </row>
    <row r="51" spans="1:9" x14ac:dyDescent="0.2">
      <c r="A51" s="1"/>
      <c r="B51" s="26" t="s">
        <v>42</v>
      </c>
      <c r="C51" s="15">
        <f>SUM(C52+C53)</f>
        <v>277257056.60000002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43</v>
      </c>
      <c r="C52" s="12">
        <v>277257056.60000002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44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45</v>
      </c>
      <c r="C54" s="10">
        <v>177422861.78999999</v>
      </c>
      <c r="D54" s="22">
        <v>61842550.069998823</v>
      </c>
      <c r="E54" s="2"/>
      <c r="F54" s="2"/>
      <c r="G54" s="2"/>
      <c r="H54" s="2"/>
      <c r="I54" s="2"/>
    </row>
    <row r="55" spans="1:9" x14ac:dyDescent="0.2">
      <c r="A55" s="1"/>
      <c r="B55" s="19" t="s">
        <v>16</v>
      </c>
      <c r="C55" s="4">
        <f>SUM(C56+C59)</f>
        <v>235619376.15000001</v>
      </c>
      <c r="D55" s="20">
        <f>SUM(D56+D59)</f>
        <v>255623484.81999999</v>
      </c>
      <c r="E55" s="2"/>
      <c r="F55" s="2"/>
      <c r="G55" s="2"/>
      <c r="H55" s="2"/>
      <c r="I55" s="2"/>
    </row>
    <row r="56" spans="1:9" x14ac:dyDescent="0.2">
      <c r="A56" s="1"/>
      <c r="B56" s="26" t="s">
        <v>46</v>
      </c>
      <c r="C56" s="16">
        <f>SUM(C57+C58)</f>
        <v>3554763.49</v>
      </c>
      <c r="D56" s="32">
        <f>SUM(D57+D58)</f>
        <v>130804830.14</v>
      </c>
      <c r="E56" s="2"/>
      <c r="F56" s="2"/>
      <c r="G56" s="2"/>
      <c r="H56" s="2"/>
      <c r="I56" s="2"/>
    </row>
    <row r="57" spans="1:9" x14ac:dyDescent="0.2">
      <c r="A57" s="1"/>
      <c r="B57" s="30" t="s">
        <v>43</v>
      </c>
      <c r="C57" s="12">
        <v>3554763.49</v>
      </c>
      <c r="D57" s="31">
        <v>130804830.14</v>
      </c>
      <c r="E57" s="2"/>
      <c r="F57" s="2"/>
      <c r="G57" s="2"/>
      <c r="H57" s="2"/>
      <c r="I57" s="2"/>
    </row>
    <row r="58" spans="1:9" x14ac:dyDescent="0.2">
      <c r="A58" s="1"/>
      <c r="B58" s="30" t="s">
        <v>44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47</v>
      </c>
      <c r="C59" s="12">
        <v>232064612.66</v>
      </c>
      <c r="D59" s="31">
        <v>124818654.68000001</v>
      </c>
      <c r="E59" s="2"/>
      <c r="F59" s="2"/>
      <c r="G59" s="2"/>
      <c r="H59" s="2"/>
      <c r="I59" s="2"/>
    </row>
    <row r="60" spans="1:9" x14ac:dyDescent="0.2">
      <c r="A60" s="1"/>
      <c r="B60" s="23" t="s">
        <v>48</v>
      </c>
      <c r="C60" s="9">
        <f>C50-C55</f>
        <v>219060542.23999998</v>
      </c>
      <c r="D60" s="28">
        <f>D50-D55</f>
        <v>-193780934.75000116</v>
      </c>
      <c r="E60" s="2"/>
      <c r="F60" s="2"/>
      <c r="G60" s="2"/>
      <c r="H60" s="2"/>
      <c r="I60" s="2"/>
    </row>
    <row r="61" spans="1:9" x14ac:dyDescent="0.2">
      <c r="A61" s="1"/>
      <c r="B61" s="49"/>
      <c r="C61" s="50"/>
      <c r="D61" s="51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49</v>
      </c>
      <c r="C62" s="6">
        <f>SUM(C60,C47,C36)</f>
        <v>832637942.72000003</v>
      </c>
      <c r="D62" s="33">
        <f>SUM(D60,D47,D36)</f>
        <v>21468462.570000052</v>
      </c>
      <c r="E62" s="2"/>
      <c r="F62" s="2"/>
      <c r="G62" s="2"/>
      <c r="H62" s="2"/>
      <c r="I62" s="2"/>
    </row>
    <row r="63" spans="1:9" x14ac:dyDescent="0.2">
      <c r="A63" s="1"/>
      <c r="B63" s="49"/>
      <c r="C63" s="50"/>
      <c r="D63" s="51"/>
      <c r="E63" s="2"/>
      <c r="F63" s="2"/>
      <c r="G63" s="2"/>
      <c r="H63" s="2"/>
      <c r="I63" s="2"/>
    </row>
    <row r="64" spans="1:9" x14ac:dyDescent="0.2">
      <c r="A64" s="1"/>
      <c r="B64" s="23" t="s">
        <v>50</v>
      </c>
      <c r="C64" s="13">
        <v>215455123.209999</v>
      </c>
      <c r="D64" s="34">
        <v>193986660.63999897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51</v>
      </c>
      <c r="C65" s="13">
        <v>1048093065.9299999</v>
      </c>
      <c r="D65" s="34">
        <v>215455123.209999</v>
      </c>
      <c r="E65" s="2"/>
      <c r="F65" s="2"/>
      <c r="G65" s="2"/>
      <c r="H65" s="2"/>
      <c r="I65" s="2"/>
    </row>
    <row r="66" spans="1:9" x14ac:dyDescent="0.2">
      <c r="A66" s="1"/>
      <c r="B66" s="52"/>
      <c r="C66" s="53"/>
      <c r="D66" s="54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1" t="s">
        <v>62</v>
      </c>
      <c r="C69" s="40"/>
      <c r="D69" s="40"/>
    </row>
    <row r="70" spans="1:9" s="41" customFormat="1" x14ac:dyDescent="0.2">
      <c r="A70" s="40"/>
      <c r="B70" s="40"/>
      <c r="C70" s="40"/>
      <c r="D70" s="40"/>
    </row>
    <row r="71" spans="1:9" s="41" customFormat="1" ht="12.75" x14ac:dyDescent="0.2">
      <c r="A71" s="40"/>
      <c r="B71" s="43" t="s">
        <v>52</v>
      </c>
      <c r="C71" s="44" t="s">
        <v>53</v>
      </c>
    </row>
    <row r="72" spans="1:9" s="41" customFormat="1" x14ac:dyDescent="0.2">
      <c r="A72" s="40"/>
      <c r="B72" s="45"/>
      <c r="C72" s="45"/>
    </row>
    <row r="73" spans="1:9" s="41" customFormat="1" x14ac:dyDescent="0.2">
      <c r="B73" s="45"/>
      <c r="C73" s="45"/>
    </row>
    <row r="74" spans="1:9" s="41" customFormat="1" x14ac:dyDescent="0.2">
      <c r="B74" s="45"/>
      <c r="C74" s="45"/>
    </row>
    <row r="75" spans="1:9" s="41" customFormat="1" x14ac:dyDescent="0.2">
      <c r="B75" s="45"/>
      <c r="C75" s="45"/>
    </row>
    <row r="76" spans="1:9" s="41" customFormat="1" ht="12.75" x14ac:dyDescent="0.2">
      <c r="B76" s="43" t="s">
        <v>54</v>
      </c>
      <c r="C76" s="46" t="s">
        <v>55</v>
      </c>
    </row>
    <row r="77" spans="1:9" s="41" customFormat="1" ht="12.75" x14ac:dyDescent="0.2">
      <c r="B77" s="43" t="s">
        <v>56</v>
      </c>
      <c r="C77" s="46" t="s">
        <v>57</v>
      </c>
    </row>
    <row r="78" spans="1:9" s="41" customFormat="1" x14ac:dyDescent="0.2">
      <c r="B78" s="45"/>
      <c r="C78" s="45"/>
      <c r="D78" s="45"/>
    </row>
    <row r="79" spans="1:9" s="41" customFormat="1" x14ac:dyDescent="0.2">
      <c r="B79" s="45"/>
      <c r="C79" s="45"/>
      <c r="D79" s="45"/>
    </row>
    <row r="80" spans="1:9" s="41" customFormat="1" ht="12.75" x14ac:dyDescent="0.2">
      <c r="B80" s="43" t="s">
        <v>58</v>
      </c>
      <c r="C80" s="45"/>
      <c r="D80" s="45"/>
    </row>
    <row r="81" spans="2:4" s="41" customFormat="1" ht="12.75" x14ac:dyDescent="0.2">
      <c r="B81" s="43" t="s">
        <v>59</v>
      </c>
      <c r="C81" s="45"/>
      <c r="D81" s="45"/>
    </row>
    <row r="82" spans="2:4" s="42" customFormat="1" ht="12.75" x14ac:dyDescent="0.2">
      <c r="B82" s="47"/>
      <c r="C82" s="45"/>
      <c r="D82" s="45"/>
    </row>
    <row r="83" spans="2:4" s="42" customFormat="1" x14ac:dyDescent="0.2">
      <c r="B83" s="45"/>
      <c r="C83" s="45"/>
      <c r="D83" s="45"/>
    </row>
    <row r="84" spans="2:4" s="42" customFormat="1" x14ac:dyDescent="0.2">
      <c r="B84" s="45"/>
      <c r="C84" s="45"/>
      <c r="D84" s="45"/>
    </row>
    <row r="85" spans="2:4" s="42" customFormat="1" x14ac:dyDescent="0.2">
      <c r="B85" s="45"/>
      <c r="C85" s="45"/>
      <c r="D85" s="45"/>
    </row>
    <row r="86" spans="2:4" s="42" customFormat="1" ht="12.75" x14ac:dyDescent="0.2">
      <c r="B86" s="43" t="s">
        <v>60</v>
      </c>
      <c r="C86" s="45"/>
      <c r="D86" s="45"/>
    </row>
    <row r="87" spans="2:4" s="42" customFormat="1" ht="12.75" x14ac:dyDescent="0.2">
      <c r="B87" s="48" t="s">
        <v>61</v>
      </c>
      <c r="C87" s="45"/>
      <c r="D87" s="45"/>
    </row>
    <row r="88" spans="2:4" s="42" customFormat="1" x14ac:dyDescent="0.2"/>
    <row r="89" spans="2:4" s="42" customFormat="1" x14ac:dyDescent="0.2"/>
    <row r="90" spans="2:4" s="42" customFormat="1" x14ac:dyDescent="0.2"/>
    <row r="91" spans="2:4" s="42" customFormat="1" x14ac:dyDescent="0.2"/>
    <row r="92" spans="2:4" s="42" customFormat="1" x14ac:dyDescent="0.2"/>
    <row r="93" spans="2:4" s="42" customFormat="1" x14ac:dyDescent="0.2"/>
    <row r="94" spans="2:4" s="42" customFormat="1" x14ac:dyDescent="0.2"/>
    <row r="95" spans="2:4" s="42" customFormat="1" x14ac:dyDescent="0.2"/>
    <row r="96" spans="2:4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password="F376" sheet="1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r:id="rId1"/>
  <headerFooter differentFirst="1">
    <oddHeader>&amp;C&amp;G</oddHeader>
    <firstFooter>&amp;C“Bajo protesta de decir verdad declaramos que los Estados Financieros y sus notas, son razonablemente correctos y son responsabilidad del emisor.” 
 Sello Digital: 4792210000202200002doTrimestre000020220726132319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2022-04-20T17:05:34Z</cp:lastPrinted>
  <dcterms:created xsi:type="dcterms:W3CDTF">2019-12-03T19:09:42Z</dcterms:created>
  <dcterms:modified xsi:type="dcterms:W3CDTF">2022-10-27T18:47:05Z</dcterms:modified>
</cp:coreProperties>
</file>